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<sst xmlns="http://schemas.openxmlformats.org/spreadsheetml/2006/main" count="21" uniqueCount="20">
  <si>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Управление по физической культуре и спорту Администрации Великого Новгорода</t>
  </si>
  <si>
    <t>Комитет культуры и молодежной политики Администрации Великого Новгорода</t>
  </si>
  <si>
    <t>Наименование ГРБС</t>
  </si>
  <si>
    <t>Контрольно-административное управление Администрации Великого Новгорода</t>
  </si>
  <si>
    <t>Администрация Великого Новгорода</t>
  </si>
  <si>
    <t>Комитет по социальным вопросам Администрации Великого Новгорода</t>
  </si>
  <si>
    <t>Комитет по опеке и попечительству Администрации Великого Новгорода</t>
  </si>
  <si>
    <t>Комитет по строительству Администрации Великого Новгорода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</si>
  <si>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</si>
  <si>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</si>
  <si>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№ п/п</t>
  </si>
  <si>
    <t>Сводный рейтинг качества финансового менеджмента</t>
  </si>
  <si>
    <t>Дума Великого Новгорода</t>
  </si>
  <si>
    <t>Комитет по управлению жилищно-коммунальным хозяйством и охране окружающей среды Администрации Великого Новгорода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</si>
  <si>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</si>
  <si>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</si>
  <si>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</si>
  <si>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Оценка среднего уровня качества финансового менеджмента ГРБС</t>
  </si>
  <si>
    <t>Комитет по управлению муниципальным имуществом и земельными ресурсами Великого Новгорода</t>
  </si>
  <si>
    <t>за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</si>
</sst>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_р_._-;\-* #,##0.0_р_._-;_-* &quot;-&quot;??_р_._-;_-@_-"/>
    <numFmt numFmtId="173" formatCode="0.0%"/>
    <numFmt numFmtId="174" formatCode="_-* #,##0.0_р_._-;\-* #,##0.0_р_._-;_-* &quot;-&quot;?_р_._-;_-@_-"/>
    <numFmt numFmtId="175" formatCode="#,##0.0_р_."/>
    <numFmt numFmtId="176" formatCode="#,##0.0"/>
    <numFmt numFmtId="177" formatCode="#,##0.0_ ;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71" fontId="4" fillId="0" borderId="12" xfId="0" applyNumberFormat="1" applyFont="1" applyBorder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1" fontId="4" fillId="0" borderId="16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1" fontId="4" fillId="0" borderId="17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171" fontId="4" fillId="0" borderId="20" xfId="0" applyNumberFormat="1" applyFont="1" applyBorder="1" applyAlignment="1">
      <alignment vertical="center"/>
    </xf>
    <xf numFmtId="171" fontId="4" fillId="0" borderId="19" xfId="0" applyNumberFormat="1" applyFont="1" applyBorder="1" applyAlignment="1">
      <alignment vertical="center"/>
    </xf>
    <xf numFmtId="171" fontId="4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1" fontId="6" fillId="0" borderId="27" xfId="0" applyNumberFormat="1" applyFont="1" applyBorder="1" applyAlignment="1">
      <alignment horizontal="center" vertical="center"/>
    </xf>
    <xf numFmtId="171" fontId="6" fillId="0" borderId="28" xfId="0" applyNumberFormat="1" applyFont="1" applyBorder="1" applyAlignment="1">
      <alignment horizontal="center" vertical="center"/>
    </xf>
    <xf numFmtId="171" fontId="6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vp\&#1056;&#1072;&#1073;&#1086;&#1095;&#1080;&#1081;%20&#1089;&#1090;&#1086;&#1083;\&#1041;&#1072;&#1083;&#1100;&#1085;&#1072;&#1103;%20&#1086;&#1094;&#1077;&#1085;&#1082;&#1072;%20&#1079;&#1072;%20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- Свод"/>
      <sheetName val="Приложение 2"/>
      <sheetName val="Приложение 3"/>
    </sheetNames>
    <sheetDataSet>
      <sheetData sheetId="0">
        <row r="6">
          <cell r="AU6">
            <v>78.03636363636363</v>
          </cell>
          <cell r="AV6">
            <v>85</v>
          </cell>
          <cell r="AW6">
            <v>4.590374331550802</v>
          </cell>
        </row>
        <row r="7">
          <cell r="AU7">
            <v>68</v>
          </cell>
          <cell r="AV7">
            <v>85</v>
          </cell>
          <cell r="AW7">
            <v>4</v>
          </cell>
        </row>
        <row r="8">
          <cell r="AU8">
            <v>70.2</v>
          </cell>
          <cell r="AV8">
            <v>85</v>
          </cell>
          <cell r="AW8">
            <v>4.129411764705883</v>
          </cell>
        </row>
        <row r="9">
          <cell r="AU9">
            <v>81</v>
          </cell>
          <cell r="AV9">
            <v>85</v>
          </cell>
          <cell r="AW9">
            <v>4.764705882352941</v>
          </cell>
        </row>
        <row r="10">
          <cell r="AU10">
            <v>70.60909090909091</v>
          </cell>
          <cell r="AV10">
            <v>85</v>
          </cell>
          <cell r="AW10">
            <v>4.153475935828877</v>
          </cell>
        </row>
        <row r="11">
          <cell r="AU11">
            <v>76.8</v>
          </cell>
          <cell r="AV11">
            <v>85</v>
          </cell>
          <cell r="AW11">
            <v>4.517647058823529</v>
          </cell>
        </row>
        <row r="12">
          <cell r="AU12">
            <v>64.4</v>
          </cell>
          <cell r="AV12">
            <v>85</v>
          </cell>
          <cell r="AW12">
            <v>3.788235294117647</v>
          </cell>
        </row>
        <row r="13">
          <cell r="AU13">
            <v>63</v>
          </cell>
          <cell r="AV13">
            <v>85</v>
          </cell>
          <cell r="AW13">
            <v>3.7058823529411766</v>
          </cell>
        </row>
        <row r="14">
          <cell r="AU14">
            <v>66</v>
          </cell>
          <cell r="AV14">
            <v>85</v>
          </cell>
          <cell r="AW14">
            <v>3.8823529411764706</v>
          </cell>
        </row>
        <row r="15">
          <cell r="AU15">
            <v>75</v>
          </cell>
          <cell r="AV15">
            <v>85</v>
          </cell>
          <cell r="AW15">
            <v>4.411764705882353</v>
          </cell>
        </row>
        <row r="16">
          <cell r="AU16">
            <v>77</v>
          </cell>
          <cell r="AV16">
            <v>85</v>
          </cell>
          <cell r="AW16">
            <v>4.529411764705882</v>
          </cell>
        </row>
        <row r="17">
          <cell r="AU17">
            <v>84</v>
          </cell>
          <cell r="AV17">
            <v>85</v>
          </cell>
          <cell r="AW17">
            <v>4.9411764705882355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E23" sqref="E23"/>
    </sheetView>
  </sheetViews>
  <sheetFormatPr defaultColWidth="9.00390625" defaultRowHeight="12.75"/>
  <cols>
    <col min="1" max="1" width="4.625" style="0" customWidth="1"/>
    <col min="2" max="2" width="36.875" style="0" customWidth="1"/>
    <col min="3" max="3" width="14.00390625" style="0" customWidth="1"/>
    <col min="4" max="4" width="15.875" style="0" customWidth="1"/>
    <col min="5" max="5" width="15.125" style="0" customWidth="1"/>
  </cols>
  <sheetData>
    <row r="1" spans="1:5" ht="18.75">
      <c r="A1" s="27" t="s">
        <v>11</v>
      </c>
      <c r="B1" s="27"/>
      <c r="C1" s="27"/>
      <c r="D1" s="27"/>
      <c r="E1" s="27"/>
    </row>
    <row r="2" spans="1:5" ht="18.75">
      <c r="A2" s="27" t="s">
        <v>19</v>
      </c>
      <c r="B2" s="27"/>
      <c r="C2" s="27"/>
      <c r="D2" s="27"/>
      <c r="E2" s="27"/>
    </row>
    <row r="3" spans="1:5" ht="13.5" thickBot="1">
      <c r="A3" s="4"/>
      <c r="B3" s="2"/>
      <c r="C3" s="2"/>
      <c r="D3" s="2"/>
      <c r="E3" s="2"/>
    </row>
    <row r="4" spans="1:5" ht="93.75" customHeight="1" thickBot="1">
      <c r="A4" s="21" t="s">
        <v>10</v>
      </c>
      <c r="B4" s="22" t="s">
        <v>2</v>
      </c>
      <c r="C4" s="23" t="s">
        <v>14</v>
      </c>
      <c r="D4" s="22" t="s">
        <v>15</v>
      </c>
      <c r="E4" s="24" t="s">
        <v>16</v>
      </c>
    </row>
    <row r="5" spans="1:5" ht="31.5" customHeight="1">
      <c r="A5" s="25">
        <v>1</v>
      </c>
      <c r="B5" s="26" t="s">
        <v>9</v>
      </c>
      <c r="C5" s="12">
        <f>'[1]Приложение 1 - Свод'!AW17</f>
        <v>4.9411764705882355</v>
      </c>
      <c r="D5" s="13">
        <f>'[1]Приложение 1 - Свод'!AU17</f>
        <v>84</v>
      </c>
      <c r="E5" s="14">
        <f>'[1]Приложение 1 - Свод'!AV17</f>
        <v>85</v>
      </c>
    </row>
    <row r="6" spans="1:5" ht="45" customHeight="1">
      <c r="A6" s="5">
        <v>2</v>
      </c>
      <c r="B6" s="6" t="s">
        <v>5</v>
      </c>
      <c r="C6" s="7">
        <f>'[1]Приложение 1 - Свод'!AW9</f>
        <v>4.764705882352941</v>
      </c>
      <c r="D6" s="8">
        <f>'[1]Приложение 1 - Свод'!AU9</f>
        <v>81</v>
      </c>
      <c r="E6" s="9">
        <f>'[1]Приложение 1 - Свод'!AV9</f>
        <v>85</v>
      </c>
    </row>
    <row r="7" spans="1:5" ht="44.25" customHeight="1">
      <c r="A7" s="10">
        <v>3</v>
      </c>
      <c r="B7" s="11" t="s">
        <v>3</v>
      </c>
      <c r="C7" s="12">
        <f>'[1]Приложение 1 - Свод'!AW6</f>
        <v>4.590374331550802</v>
      </c>
      <c r="D7" s="13">
        <f>'[1]Приложение 1 - Свод'!AU6</f>
        <v>78.03636363636363</v>
      </c>
      <c r="E7" s="14">
        <f>'[1]Приложение 1 - Свод'!AV6</f>
        <v>85</v>
      </c>
    </row>
    <row r="8" spans="1:5" ht="60" customHeight="1">
      <c r="A8" s="10">
        <v>4</v>
      </c>
      <c r="B8" s="11" t="s">
        <v>18</v>
      </c>
      <c r="C8" s="12">
        <f>'[1]Приложение 1 - Свод'!AW11</f>
        <v>4.517647058823529</v>
      </c>
      <c r="D8" s="13">
        <f>'[1]Приложение 1 - Свод'!AU11</f>
        <v>76.8</v>
      </c>
      <c r="E8" s="14">
        <f>'[1]Приложение 1 - Свод'!AV11</f>
        <v>85</v>
      </c>
    </row>
    <row r="9" spans="1:5" ht="45.75" customHeight="1">
      <c r="A9" s="10">
        <v>5</v>
      </c>
      <c r="B9" s="11" t="s">
        <v>0</v>
      </c>
      <c r="C9" s="12">
        <f>'[1]Приложение 1 - Свод'!AW16</f>
        <v>4.529411764705882</v>
      </c>
      <c r="D9" s="13">
        <f>'[1]Приложение 1 - Свод'!AU16</f>
        <v>77</v>
      </c>
      <c r="E9" s="14">
        <f>'[1]Приложение 1 - Свод'!AV16</f>
        <v>85</v>
      </c>
    </row>
    <row r="10" spans="1:5" ht="46.5" customHeight="1">
      <c r="A10" s="10">
        <v>6</v>
      </c>
      <c r="B10" s="11" t="s">
        <v>8</v>
      </c>
      <c r="C10" s="12">
        <f>'[1]Приложение 1 - Свод'!AW15</f>
        <v>4.411764705882353</v>
      </c>
      <c r="D10" s="13">
        <f>'[1]Приложение 1 - Свод'!AU15</f>
        <v>75</v>
      </c>
      <c r="E10" s="14">
        <f>'[1]Приложение 1 - Свод'!AV15</f>
        <v>85</v>
      </c>
    </row>
    <row r="11" spans="1:5" ht="47.25" customHeight="1">
      <c r="A11" s="10">
        <v>7</v>
      </c>
      <c r="B11" s="11" t="s">
        <v>6</v>
      </c>
      <c r="C11" s="12">
        <f>'[1]Приложение 1 - Свод'!AW10</f>
        <v>4.153475935828877</v>
      </c>
      <c r="D11" s="13">
        <f>'[1]Приложение 1 - Свод'!AU10</f>
        <v>70.60909090909091</v>
      </c>
      <c r="E11" s="14">
        <f>'[1]Приложение 1 - Свод'!AV10</f>
        <v>85</v>
      </c>
    </row>
    <row r="12" spans="1:5" ht="26.25" customHeight="1">
      <c r="A12" s="10">
        <v>8</v>
      </c>
      <c r="B12" s="15" t="s">
        <v>12</v>
      </c>
      <c r="C12" s="12">
        <f>'[1]Приложение 1 - Свод'!AW8</f>
        <v>4.129411764705883</v>
      </c>
      <c r="D12" s="13">
        <f>'[1]Приложение 1 - Свод'!AU8</f>
        <v>70.2</v>
      </c>
      <c r="E12" s="14">
        <f>'[1]Приложение 1 - Свод'!AV8</f>
        <v>85</v>
      </c>
    </row>
    <row r="13" spans="1:5" ht="24" customHeight="1">
      <c r="A13" s="10">
        <v>9</v>
      </c>
      <c r="B13" s="15" t="s">
        <v>4</v>
      </c>
      <c r="C13" s="12">
        <f>'[1]Приложение 1 - Свод'!AW7</f>
        <v>4</v>
      </c>
      <c r="D13" s="13">
        <f>'[1]Приложение 1 - Свод'!AU7</f>
        <v>68</v>
      </c>
      <c r="E13" s="14">
        <f>'[1]Приложение 1 - Свод'!AV7</f>
        <v>85</v>
      </c>
    </row>
    <row r="14" spans="1:5" ht="46.5" customHeight="1">
      <c r="A14" s="10">
        <v>10</v>
      </c>
      <c r="B14" s="11" t="s">
        <v>1</v>
      </c>
      <c r="C14" s="12">
        <f>'[1]Приложение 1 - Свод'!AW14</f>
        <v>3.8823529411764706</v>
      </c>
      <c r="D14" s="13">
        <f>'[1]Приложение 1 - Свод'!AU14</f>
        <v>66</v>
      </c>
      <c r="E14" s="14">
        <f>'[1]Приложение 1 - Свод'!AV14</f>
        <v>85</v>
      </c>
    </row>
    <row r="15" spans="1:5" ht="47.25">
      <c r="A15" s="10">
        <v>11</v>
      </c>
      <c r="B15" s="11" t="s">
        <v>7</v>
      </c>
      <c r="C15" s="12">
        <f>'[1]Приложение 1 - Свод'!AW12</f>
        <v>3.788235294117647</v>
      </c>
      <c r="D15" s="13">
        <f>'[1]Приложение 1 - Свод'!AU12</f>
        <v>64.4</v>
      </c>
      <c r="E15" s="14">
        <f>'[1]Приложение 1 - Свод'!AV12</f>
        <v>85</v>
      </c>
    </row>
    <row r="16" spans="1:5" ht="73.5" customHeight="1" thickBot="1">
      <c r="A16" s="16">
        <v>12</v>
      </c>
      <c r="B16" s="17" t="s">
        <v>13</v>
      </c>
      <c r="C16" s="18">
        <f>'[1]Приложение 1 - Свод'!AW13</f>
        <v>3.7058823529411766</v>
      </c>
      <c r="D16" s="19">
        <f>'[1]Приложение 1 - Свод'!AU13</f>
        <v>63</v>
      </c>
      <c r="E16" s="20">
        <f>'[1]Приложение 1 - Свод'!AV13</f>
        <v>85</v>
      </c>
    </row>
    <row r="17" spans="1:5" ht="16.5" customHeight="1" thickBot="1">
      <c r="A17" s="30" t="s">
        <v>17</v>
      </c>
      <c r="B17" s="31"/>
      <c r="C17" s="32">
        <f>SUM(C5:C16)/12</f>
        <v>4.284536541889483</v>
      </c>
      <c r="D17" s="33"/>
      <c r="E17" s="34"/>
    </row>
    <row r="18" spans="1:5" ht="15">
      <c r="A18" s="3"/>
      <c r="B18" s="1"/>
      <c r="C18" s="1"/>
      <c r="D18" s="1"/>
      <c r="E18" s="1"/>
    </row>
    <row r="19" spans="1:5" ht="15.75">
      <c r="A19" s="28" t="s">
        <v>9</v>
      </c>
      <c r="B19" s="28"/>
      <c r="C19" s="28"/>
      <c r="D19" s="28"/>
      <c r="E19" s="1"/>
    </row>
    <row r="20" spans="1:5" ht="15.75">
      <c r="A20" s="29">
        <v>43199</v>
      </c>
      <c r="B20" s="28"/>
      <c r="C20" s="2"/>
      <c r="D20" s="2"/>
      <c r="E20" s="1"/>
    </row>
    <row r="21" spans="1:5" ht="15">
      <c r="A21" s="3"/>
      <c r="B21" s="1"/>
      <c r="C21" s="1"/>
      <c r="D21" s="1"/>
      <c r="E21" s="1"/>
    </row>
    <row r="22" spans="1:5" ht="15">
      <c r="A22" s="3"/>
      <c r="B22" s="1"/>
      <c r="C22" s="1"/>
      <c r="D22" s="1"/>
      <c r="E22" s="2"/>
    </row>
  </sheetData>
  <sheetProtection/>
  <mergeCells count="6">
    <mergeCell ref="A1:E1"/>
    <mergeCell ref="A2:E2"/>
    <mergeCell ref="A19:D19"/>
    <mergeCell ref="A20:B20"/>
    <mergeCell ref="A17:B17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</dc:creator>
  <cp:keywords/>
  <dc:description/>
  <cp:lastModifiedBy>Певцова Анна Викторовна</cp:lastModifiedBy>
  <cp:lastPrinted>2018-04-19T12:24:12Z</cp:lastPrinted>
  <dcterms:created xsi:type="dcterms:W3CDTF">2012-03-19T12:21:37Z</dcterms:created>
  <dcterms:modified xsi:type="dcterms:W3CDTF">2018-04-19T12:24:17Z</dcterms:modified>
  <cp:category/>
  <cp:version/>
  <cp:contentType/>
  <cp:contentStatus/>
</cp:coreProperties>
</file>